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600" windowHeight="8192" windowWidth="16384" xWindow="0" yWindow="0"/>
  </bookViews>
  <sheets>
    <sheet name="Sheet1" sheetId="1" state="visible" r:id="rId2"/>
  </sheets>
  <calcPr iterateCount="100" refMode="A1" iterate="false" iterateDelta="0.0001"/>
</workbook>
</file>

<file path=xl/sharedStrings.xml><?xml version="1.0" encoding="utf-8"?>
<sst xmlns="http://schemas.openxmlformats.org/spreadsheetml/2006/main" count="187" uniqueCount="80">
  <si>
    <t>aa.rasarasa</t>
  </si>
  <si>
    <t>Core i7-2700K</t>
  </si>
  <si>
    <t>HD Graphics 3000</t>
  </si>
  <si>
    <t>GeForce GTS 450</t>
  </si>
  <si>
    <t>Chainik</t>
  </si>
  <si>
    <t>Phenom II X6 1055T</t>
  </si>
  <si>
    <t>Radeon HD 5670</t>
  </si>
  <si>
    <t>djonline</t>
  </si>
  <si>
    <t>Core i7 860</t>
  </si>
  <si>
    <t>GeForce GT 240</t>
  </si>
  <si>
    <t>feelingblue</t>
  </si>
  <si>
    <t>FX-8150 Eight-Core</t>
  </si>
  <si>
    <t>Radeon HD 6670</t>
  </si>
  <si>
    <t>Radeon HD 6800</t>
  </si>
  <si>
    <t>Hoppuc</t>
  </si>
  <si>
    <t>Core2 Quad Q9300</t>
  </si>
  <si>
    <t>GeForce GTX 560</t>
  </si>
  <si>
    <t>Core i5-2430M</t>
  </si>
  <si>
    <t>GeForce GT 540M</t>
  </si>
  <si>
    <t>ACER Aspire 5755G</t>
  </si>
  <si>
    <t>i_great</t>
  </si>
  <si>
    <t>Phenom II X4 955</t>
  </si>
  <si>
    <t>icemcscream</t>
  </si>
  <si>
    <t>Core i5 760</t>
  </si>
  <si>
    <t>GeForce GTX 275</t>
  </si>
  <si>
    <t>Kol-n</t>
  </si>
  <si>
    <t>Core i3-2120</t>
  </si>
  <si>
    <t>HD Graphics</t>
  </si>
  <si>
    <t>Win32Pro</t>
  </si>
  <si>
    <t>kol-n</t>
  </si>
  <si>
    <t>i3-2120 + HD6670 </t>
  </si>
  <si>
    <t>MAG79</t>
  </si>
  <si>
    <t>Core i5-3570K</t>
  </si>
  <si>
    <t>HD Graphics 4000</t>
  </si>
  <si>
    <t>3411 (100.3*34) +TB =3612, Mem:1600-9-9-9-24</t>
  </si>
  <si>
    <t>GeForce GTX 260</t>
  </si>
  <si>
    <t>Melsig</t>
  </si>
  <si>
    <t>Core i7-2600K</t>
  </si>
  <si>
    <t>GeForce GTX 560 Ti</t>
  </si>
  <si>
    <t>neavo</t>
  </si>
  <si>
    <t>Core i5-2500K</t>
  </si>
  <si>
    <t>Radeon HD 6700</t>
  </si>
  <si>
    <t>4200Mhz</t>
  </si>
  <si>
    <t>Neyvos</t>
  </si>
  <si>
    <t>FX-8120 Eight-Core</t>
  </si>
  <si>
    <t>Radeon HD 5800</t>
  </si>
  <si>
    <t>Noweol</t>
  </si>
  <si>
    <t>Pettrovich</t>
  </si>
  <si>
    <t>Radeon HD 4800</t>
  </si>
  <si>
    <t>I need new v-card =/</t>
  </si>
  <si>
    <t>Rimsky</t>
  </si>
  <si>
    <t>FX-6100 Six-Core</t>
  </si>
  <si>
    <t>Radeon HD 6900</t>
  </si>
  <si>
    <t>FX-6100@4400 (noTurbo)</t>
  </si>
  <si>
    <t>FX-6100@4400 (noTurbo) + GPU</t>
  </si>
  <si>
    <t>Core i7-2670QM</t>
  </si>
  <si>
    <t>GeForce 540M</t>
  </si>
  <si>
    <t>river</t>
  </si>
  <si>
    <t>Xeon E3-1230 V2</t>
  </si>
  <si>
    <t>Radeon HD 5450</t>
  </si>
  <si>
    <t>S.Edm</t>
  </si>
  <si>
    <t>Core2 Quad Q9650</t>
  </si>
  <si>
    <t>GeForce GTX 580</t>
  </si>
  <si>
    <t>4185MHz (465x9), DDR2-930 5-5-5-15, GPU acceleration OFF</t>
  </si>
  <si>
    <t>vivan</t>
  </si>
  <si>
    <t>Core i7 970</t>
  </si>
  <si>
    <t>vkams</t>
  </si>
  <si>
    <t>Phenom II X6 1090T</t>
  </si>
  <si>
    <t>GeForce 8300</t>
  </si>
  <si>
    <t>Булат Зиганшин</t>
  </si>
  <si>
    <t>Core2 Quad Q6600</t>
  </si>
  <si>
    <t>GeForce 8600 GT</t>
  </si>
  <si>
    <t>5 Ghz @ 1.55V, RAM 1600-8-8-8-t1</t>
  </si>
  <si>
    <t>Радогор</t>
  </si>
  <si>
    <t>Phenom 955 (3200MHz); Radeon 5850 (800/4800)</t>
  </si>
  <si>
    <t>Сhigur</t>
  </si>
  <si>
    <t>Athlon II X4 630</t>
  </si>
  <si>
    <t>step.C2, HT 2500Mhz, NB 2500Mhz</t>
  </si>
  <si>
    <t>Phenom II X4 20</t>
  </si>
  <si>
    <t>Phenom II x3 720BE @ Phenom II x4 B20 3.3GHz, HD5850</t>
  </si>
</sst>
</file>

<file path=xl/styles.xml><?xml version="1.0" encoding="utf-8"?>
<styleSheet xmlns="http://schemas.openxmlformats.org/spreadsheetml/2006/main">
  <numFmts count="7">
    <numFmt formatCode="GENERAL" numFmtId="164"/>
    <numFmt formatCode="_-* #,##0.00_р_._-;\-* #,##0.00_р_._-;_-* \-??_р_._-;_-@_-" numFmtId="165"/>
    <numFmt formatCode="_-* #,##0_р_._-;\-* #,##0_р_._-;_-* \-_р_._-;_-@_-" numFmtId="166"/>
    <numFmt formatCode="_-* #,##0.00&quot;р.&quot;_-;\-* #,##0.00&quot;р.&quot;_-;_-* \-??&quot;р.&quot;_-;_-@_-" numFmtId="167"/>
    <numFmt formatCode="_-* #,##0&quot;р.&quot;_-;\-* #,##0&quot;р.&quot;_-;_-* &quot;-р.&quot;_-;_-@_-" numFmtId="168"/>
    <numFmt formatCode="GENERAL" numFmtId="169"/>
    <numFmt formatCode="0%" numFmtId="170"/>
  </numFmts>
  <fonts count="6">
    <font>
      <name val="Arial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Lohit Hindi"/>
      <family val="2"/>
      <sz val="10"/>
    </font>
    <font>
      <name val="Arial"/>
      <charset val="1"/>
      <family val="2"/>
      <sz val="10"/>
    </font>
  </fonts>
  <fills count="4">
    <fill>
      <patternFill patternType="none"/>
    </fill>
    <fill>
      <patternFill patternType="gray125"/>
    </fill>
    <fill>
      <patternFill patternType="solid">
        <fgColor rgb="00FFFF99"/>
        <bgColor rgb="00FFFFCC"/>
      </patternFill>
    </fill>
    <fill>
      <patternFill patternType="solid">
        <fgColor rgb="00CCFFCC"/>
        <bgColor rgb="00CCFFFF"/>
      </patternFill>
    </fill>
  </fills>
  <borders count="1">
    <border diagonalDown="false" diagonalUp="false">
      <left/>
      <right/>
      <top/>
      <bottom/>
      <diagonal/>
    </border>
  </borders>
  <cellStyleXfs count="26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  <xf applyAlignment="false" applyBorder="false" applyFont="true" applyProtection="false" borderId="0" fillId="0" fontId="4" numFmtId="165"/>
    <xf applyAlignment="false" applyBorder="false" applyFont="true" applyProtection="false" borderId="0" fillId="0" fontId="4" numFmtId="166"/>
    <xf applyAlignment="false" applyBorder="false" applyFont="true" applyProtection="false" borderId="0" fillId="0" fontId="4" numFmtId="167"/>
    <xf applyAlignment="false" applyBorder="false" applyFont="true" applyProtection="false" borderId="0" fillId="0" fontId="4" numFmtId="168"/>
    <xf applyAlignment="true" applyBorder="true" applyFont="true" applyProtection="true" borderId="0" fillId="0" fontId="5" numFmtId="169">
      <alignment horizontal="general" indent="0" shrinkToFit="false" textRotation="0" vertical="center" wrapText="false"/>
      <protection hidden="false" locked="true"/>
    </xf>
    <xf applyAlignment="false" applyBorder="false" applyFont="true" applyProtection="false" borderId="0" fillId="0" fontId="4" numFmtId="170"/>
  </cellStyleXfs>
  <cellXfs count="5">
    <xf applyAlignment="false" applyBorder="false" applyFont="false" applyProtection="false" borderId="0" fillId="0" fontId="0" numFmtId="164" xfId="0"/>
    <xf applyAlignment="true" applyBorder="false" applyFont="true" applyProtection="false" borderId="0" fillId="2" fontId="5" numFmtId="164" xfId="0">
      <alignment horizontal="general" indent="0" shrinkToFit="false" textRotation="0" vertical="bottom" wrapText="true"/>
    </xf>
    <xf applyAlignment="true" applyBorder="false" applyFont="true" applyProtection="false" borderId="0" fillId="0" fontId="5" numFmtId="164" xfId="0">
      <alignment horizontal="general" indent="0" shrinkToFit="false" textRotation="0" vertical="bottom" wrapText="true"/>
    </xf>
    <xf applyAlignment="true" applyBorder="false" applyFont="true" applyProtection="false" borderId="0" fillId="3" fontId="5" numFmtId="164" xfId="0">
      <alignment horizontal="general" indent="0" shrinkToFit="false" textRotation="0" vertical="bottom" wrapText="true"/>
    </xf>
    <xf applyAlignment="true" applyBorder="false" applyFont="true" applyProtection="false" borderId="0" fillId="2" fontId="5" numFmtId="164" xfId="0">
      <alignment horizontal="left" indent="0" shrinkToFit="false" textRotation="0" vertical="bottom" wrapText="true"/>
    </xf>
  </cellXfs>
  <cellStyles count="12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  <cellStyle builtinId="54" customBuiltin="true" name="Comma" xfId="20"/>
    <cellStyle builtinId="54" customBuiltin="true" name="Comma[0]" xfId="21"/>
    <cellStyle builtinId="54" customBuiltin="true" name="Currency" xfId="22"/>
    <cellStyle builtinId="54" customBuiltin="true" name="Currency[0]" xfId="23"/>
    <cellStyle builtinId="54" customBuiltin="true" name="Normal" xfId="24"/>
    <cellStyle builtinId="54" customBuiltin="true" name="Percent" xfId="2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1"/>
  <sheetViews>
    <sheetView colorId="64" defaultGridColor="true" rightToLeft="false" showFormulas="false" showGridLines="true" showOutlineSymbols="true" showRowColHeaders="true" showZeros="true" tabSelected="true" topLeftCell="A16" view="normal" windowProtection="false" workbookViewId="0" zoomScale="100" zoomScaleNormal="100" zoomScalePageLayoutView="100">
      <pane activePane="topLeft" topLeftCell="A16" xSplit="0" ySplit="-1"/>
      <selection activeCell="A37" activeCellId="0" pane="topLeft" sqref="A37"/>
      <selection activeCell="A16" activeCellId="0" pane="bottomLeft" sqref="A16"/>
    </sheetView>
  </sheetViews>
  <cols>
    <col collapsed="false" hidden="false" max="1" min="1" style="0" width="11.9098039215686"/>
    <col collapsed="false" hidden="false" max="2" min="2" style="0" width="19.7607843137255"/>
    <col collapsed="false" hidden="false" max="3" min="3" style="0" width="5.49803921568627"/>
    <col collapsed="false" hidden="false" max="4" min="4" style="0" width="17.5176470588235"/>
    <col collapsed="false" hidden="false" max="5" min="5" style="0" width="9.0078431372549"/>
    <col collapsed="false" hidden="false" max="6" min="6" style="0" width="7.04705882352941"/>
    <col collapsed="false" hidden="false" max="7" min="7" style="0" width="11.6235294117647"/>
    <col collapsed="false" hidden="false" max="8" min="8" style="0" width="69.2352941176471"/>
    <col collapsed="false" hidden="false" max="1025" min="9" style="0" width="17.2313725490196"/>
  </cols>
  <sheetData>
    <row collapsed="false" customFormat="false" customHeight="false" hidden="false" ht="12.8" outlineLevel="0" r="1">
      <c r="A1" s="1" t="s">
        <v>0</v>
      </c>
      <c r="B1" s="2" t="s">
        <v>1</v>
      </c>
      <c r="C1" s="2" t="n">
        <v>3492</v>
      </c>
      <c r="D1" s="2" t="s">
        <v>2</v>
      </c>
      <c r="E1" s="3" t="b">
        <f aca="false">FALSE()</f>
        <v>0</v>
      </c>
      <c r="F1" s="3" t="n">
        <v>319.11</v>
      </c>
      <c r="G1" s="3" t="n">
        <f aca="false">F1/F2</f>
        <v>1.1749263622975</v>
      </c>
      <c r="H1" s="4"/>
    </row>
    <row collapsed="false" customFormat="false" customHeight="false" hidden="false" ht="12.8" outlineLevel="0" r="2">
      <c r="A2" s="1" t="s">
        <v>0</v>
      </c>
      <c r="B2" s="2" t="s">
        <v>1</v>
      </c>
      <c r="C2" s="2" t="n">
        <v>3492</v>
      </c>
      <c r="D2" s="2" t="s">
        <v>3</v>
      </c>
      <c r="E2" s="3" t="b">
        <f aca="false">TRUE()</f>
        <v>1</v>
      </c>
      <c r="F2" s="3" t="n">
        <v>271.6</v>
      </c>
      <c r="G2" s="3"/>
      <c r="H2" s="4"/>
    </row>
    <row collapsed="false" customFormat="false" customHeight="false" hidden="false" ht="12.8" outlineLevel="0" r="3">
      <c r="A3" s="1" t="s">
        <v>4</v>
      </c>
      <c r="B3" s="2" t="s">
        <v>5</v>
      </c>
      <c r="C3" s="2" t="n">
        <v>3499</v>
      </c>
      <c r="D3" s="2" t="s">
        <v>6</v>
      </c>
      <c r="E3" s="3" t="b">
        <f aca="false">FALSE()</f>
        <v>0</v>
      </c>
      <c r="F3" s="3" t="n">
        <v>193.54</v>
      </c>
      <c r="G3" s="3" t="n">
        <f aca="false">F3/F4</f>
        <v>1.10550065688011</v>
      </c>
      <c r="H3" s="4"/>
    </row>
    <row collapsed="false" customFormat="false" customHeight="false" hidden="false" ht="12.8" outlineLevel="0" r="4">
      <c r="A4" s="1" t="s">
        <v>4</v>
      </c>
      <c r="B4" s="2" t="s">
        <v>5</v>
      </c>
      <c r="C4" s="2" t="n">
        <v>3499</v>
      </c>
      <c r="D4" s="2" t="s">
        <v>6</v>
      </c>
      <c r="E4" s="3" t="b">
        <f aca="false">TRUE()</f>
        <v>1</v>
      </c>
      <c r="F4" s="3" t="n">
        <v>175.07</v>
      </c>
      <c r="G4" s="3"/>
      <c r="H4" s="4"/>
    </row>
    <row collapsed="false" customFormat="false" customHeight="false" hidden="false" ht="12.8" outlineLevel="0" r="5">
      <c r="A5" s="1" t="s">
        <v>7</v>
      </c>
      <c r="B5" s="2" t="s">
        <v>8</v>
      </c>
      <c r="C5" s="2" t="n">
        <v>3213</v>
      </c>
      <c r="D5" s="2" t="s">
        <v>9</v>
      </c>
      <c r="E5" s="3" t="b">
        <f aca="false">FALSE()</f>
        <v>0</v>
      </c>
      <c r="F5" s="3" t="n">
        <v>245.53</v>
      </c>
      <c r="G5" s="3" t="n">
        <f aca="false">F5/F6</f>
        <v>1.03542360730401</v>
      </c>
      <c r="H5" s="4"/>
    </row>
    <row collapsed="false" customFormat="false" customHeight="false" hidden="false" ht="12.8" outlineLevel="0" r="6">
      <c r="A6" s="1" t="s">
        <v>7</v>
      </c>
      <c r="B6" s="2" t="s">
        <v>8</v>
      </c>
      <c r="C6" s="2" t="n">
        <v>3213</v>
      </c>
      <c r="D6" s="2"/>
      <c r="E6" s="3" t="b">
        <f aca="false">TRUE()</f>
        <v>1</v>
      </c>
      <c r="F6" s="3" t="n">
        <v>237.13</v>
      </c>
      <c r="G6" s="3"/>
      <c r="H6" s="4"/>
    </row>
    <row collapsed="false" customFormat="false" customHeight="false" hidden="false" ht="12.8" outlineLevel="0" r="7">
      <c r="A7" s="1" t="s">
        <v>10</v>
      </c>
      <c r="B7" s="2" t="s">
        <v>11</v>
      </c>
      <c r="C7" s="2" t="n">
        <v>3612</v>
      </c>
      <c r="D7" s="2" t="s">
        <v>12</v>
      </c>
      <c r="E7" s="3" t="b">
        <f aca="false">FALSE()</f>
        <v>0</v>
      </c>
      <c r="F7" s="3" t="n">
        <v>266.55</v>
      </c>
      <c r="G7" s="3" t="n">
        <f aca="false">F7/F8</f>
        <v>1.00199233140365</v>
      </c>
      <c r="H7" s="4"/>
    </row>
    <row collapsed="false" customFormat="false" customHeight="false" hidden="false" ht="12.8" outlineLevel="0" r="8">
      <c r="A8" s="1" t="s">
        <v>10</v>
      </c>
      <c r="B8" s="2" t="s">
        <v>11</v>
      </c>
      <c r="C8" s="2" t="n">
        <v>3612</v>
      </c>
      <c r="D8" s="2" t="s">
        <v>13</v>
      </c>
      <c r="E8" s="3" t="b">
        <f aca="false">TRUE()</f>
        <v>1</v>
      </c>
      <c r="F8" s="3" t="n">
        <v>266.02</v>
      </c>
      <c r="G8" s="3"/>
      <c r="H8" s="4"/>
    </row>
    <row collapsed="false" customFormat="false" customHeight="false" hidden="false" ht="12.8" outlineLevel="0" r="9">
      <c r="A9" s="1" t="s">
        <v>14</v>
      </c>
      <c r="B9" s="2" t="s">
        <v>15</v>
      </c>
      <c r="C9" s="2" t="n">
        <v>2508</v>
      </c>
      <c r="D9" s="2" t="s">
        <v>16</v>
      </c>
      <c r="E9" s="3" t="b">
        <f aca="false">FALSE()</f>
        <v>0</v>
      </c>
      <c r="F9" s="3" t="n">
        <v>121.58</v>
      </c>
      <c r="G9" s="3" t="n">
        <f aca="false">F9/F10</f>
        <v>1.34879076991347</v>
      </c>
      <c r="H9" s="4"/>
    </row>
    <row collapsed="false" customFormat="false" customHeight="false" hidden="false" ht="12.8" outlineLevel="0" r="10">
      <c r="A10" s="1" t="s">
        <v>14</v>
      </c>
      <c r="B10" s="2" t="s">
        <v>15</v>
      </c>
      <c r="C10" s="2" t="n">
        <v>2508</v>
      </c>
      <c r="D10" s="2" t="s">
        <v>16</v>
      </c>
      <c r="E10" s="3" t="b">
        <f aca="false">TRUE()</f>
        <v>1</v>
      </c>
      <c r="F10" s="3" t="n">
        <v>90.14</v>
      </c>
      <c r="G10" s="3"/>
      <c r="H10" s="4"/>
    </row>
    <row collapsed="false" customFormat="false" customHeight="false" hidden="false" ht="12.8" outlineLevel="0" r="11">
      <c r="A11" s="1" t="s">
        <v>14</v>
      </c>
      <c r="B11" s="2" t="s">
        <v>17</v>
      </c>
      <c r="C11" s="2" t="n">
        <v>2394</v>
      </c>
      <c r="D11" s="2" t="s">
        <v>18</v>
      </c>
      <c r="E11" s="3" t="b">
        <f aca="false">FALSE()</f>
        <v>0</v>
      </c>
      <c r="F11" s="3" t="n">
        <v>123.47</v>
      </c>
      <c r="G11" s="3" t="n">
        <f aca="false">F11/F12</f>
        <v>1.2240507584019</v>
      </c>
      <c r="H11" s="4" t="s">
        <v>19</v>
      </c>
    </row>
    <row collapsed="false" customFormat="false" customHeight="false" hidden="false" ht="12.8" outlineLevel="0" r="12">
      <c r="A12" s="1" t="s">
        <v>14</v>
      </c>
      <c r="B12" s="2" t="s">
        <v>17</v>
      </c>
      <c r="C12" s="2" t="n">
        <v>2394</v>
      </c>
      <c r="D12" s="2" t="s">
        <v>18</v>
      </c>
      <c r="E12" s="3" t="b">
        <f aca="false">TRUE()</f>
        <v>1</v>
      </c>
      <c r="F12" s="3" t="n">
        <v>100.87</v>
      </c>
      <c r="G12" s="3"/>
      <c r="H12" s="4" t="s">
        <v>19</v>
      </c>
    </row>
    <row collapsed="false" customFormat="false" customHeight="false" hidden="false" ht="12.8" outlineLevel="0" r="13">
      <c r="A13" s="1" t="s">
        <v>20</v>
      </c>
      <c r="B13" s="2" t="s">
        <v>21</v>
      </c>
      <c r="C13" s="2" t="n">
        <v>3214</v>
      </c>
      <c r="D13" s="2" t="s">
        <v>13</v>
      </c>
      <c r="E13" s="3" t="b">
        <f aca="false">FALSE()</f>
        <v>0</v>
      </c>
      <c r="F13" s="3" t="n">
        <v>138.36</v>
      </c>
      <c r="G13" s="3" t="n">
        <f aca="false">F13/F14</f>
        <v>0.88172317104257</v>
      </c>
      <c r="H13" s="4"/>
    </row>
    <row collapsed="false" customFormat="false" customHeight="false" hidden="false" ht="12.8" outlineLevel="0" r="14">
      <c r="A14" s="1" t="s">
        <v>20</v>
      </c>
      <c r="B14" s="2" t="s">
        <v>21</v>
      </c>
      <c r="C14" s="2" t="n">
        <v>3214</v>
      </c>
      <c r="D14" s="2" t="s">
        <v>13</v>
      </c>
      <c r="E14" s="3" t="b">
        <f aca="false">TRUE()</f>
        <v>1</v>
      </c>
      <c r="F14" s="3" t="n">
        <v>156.92</v>
      </c>
      <c r="G14" s="3"/>
      <c r="H14" s="4"/>
    </row>
    <row collapsed="false" customFormat="false" customHeight="false" hidden="false" ht="12.8" outlineLevel="0" r="15">
      <c r="A15" s="1" t="s">
        <v>22</v>
      </c>
      <c r="B15" s="2" t="s">
        <v>23</v>
      </c>
      <c r="C15" s="2" t="n">
        <v>2911</v>
      </c>
      <c r="D15" s="2" t="s">
        <v>24</v>
      </c>
      <c r="E15" s="3" t="b">
        <f aca="false">FALSE()</f>
        <v>0</v>
      </c>
      <c r="F15" s="3" t="n">
        <v>182.07</v>
      </c>
      <c r="G15" s="3" t="n">
        <f aca="false">F15/F16</f>
        <v>1.05535590076513</v>
      </c>
      <c r="H15" s="4"/>
    </row>
    <row collapsed="false" customFormat="false" customHeight="false" hidden="false" ht="12.8" outlineLevel="0" r="16">
      <c r="A16" s="1" t="s">
        <v>22</v>
      </c>
      <c r="B16" s="2" t="s">
        <v>23</v>
      </c>
      <c r="C16" s="2" t="n">
        <v>2911</v>
      </c>
      <c r="D16" s="2" t="s">
        <v>24</v>
      </c>
      <c r="E16" s="3" t="b">
        <f aca="false">TRUE()</f>
        <v>1</v>
      </c>
      <c r="F16" s="3" t="n">
        <v>172.52</v>
      </c>
      <c r="G16" s="3"/>
      <c r="H16" s="4"/>
    </row>
    <row collapsed="false" customFormat="false" customHeight="false" hidden="false" ht="12.8" outlineLevel="0" r="17">
      <c r="A17" s="1" t="s">
        <v>25</v>
      </c>
      <c r="B17" s="2" t="s">
        <v>26</v>
      </c>
      <c r="C17" s="2" t="n">
        <v>3292</v>
      </c>
      <c r="D17" s="2" t="s">
        <v>27</v>
      </c>
      <c r="E17" s="3" t="b">
        <f aca="false">FALSE()</f>
        <v>0</v>
      </c>
      <c r="F17" s="3" t="n">
        <v>149.75</v>
      </c>
      <c r="G17" s="3" t="n">
        <f aca="false">F17/F18</f>
        <v>0.94306946281252</v>
      </c>
      <c r="H17" s="4" t="s">
        <v>28</v>
      </c>
    </row>
    <row collapsed="false" customFormat="false" customHeight="false" hidden="false" ht="12.8" outlineLevel="0" r="18">
      <c r="A18" s="1" t="s">
        <v>29</v>
      </c>
      <c r="B18" s="2" t="s">
        <v>26</v>
      </c>
      <c r="C18" s="2" t="n">
        <v>3292</v>
      </c>
      <c r="D18" s="2" t="s">
        <v>12</v>
      </c>
      <c r="E18" s="3" t="b">
        <f aca="false">TRUE()</f>
        <v>1</v>
      </c>
      <c r="F18" s="3" t="n">
        <v>158.79</v>
      </c>
      <c r="G18" s="3"/>
      <c r="H18" s="4" t="s">
        <v>30</v>
      </c>
    </row>
    <row collapsed="false" customFormat="false" customHeight="false" hidden="false" ht="12.8" outlineLevel="0" r="19">
      <c r="A19" s="1" t="s">
        <v>31</v>
      </c>
      <c r="B19" s="2" t="s">
        <v>32</v>
      </c>
      <c r="C19" s="2" t="n">
        <v>3411</v>
      </c>
      <c r="D19" s="2" t="s">
        <v>33</v>
      </c>
      <c r="E19" s="3" t="b">
        <f aca="false">FALSE()</f>
        <v>0</v>
      </c>
      <c r="F19" s="3" t="n">
        <v>283.9</v>
      </c>
      <c r="G19" s="3" t="n">
        <f aca="false">F19/F20</f>
        <v>0.993351994401679</v>
      </c>
      <c r="H19" s="4" t="s">
        <v>34</v>
      </c>
    </row>
    <row collapsed="false" customFormat="false" customHeight="false" hidden="false" ht="12.8" outlineLevel="0" r="20">
      <c r="A20" s="1" t="s">
        <v>31</v>
      </c>
      <c r="B20" s="2" t="s">
        <v>32</v>
      </c>
      <c r="C20" s="2" t="n">
        <v>3411</v>
      </c>
      <c r="D20" s="2" t="s">
        <v>35</v>
      </c>
      <c r="E20" s="3" t="b">
        <f aca="false">TRUE()</f>
        <v>1</v>
      </c>
      <c r="F20" s="3" t="n">
        <v>285.8</v>
      </c>
      <c r="G20" s="3"/>
      <c r="H20" s="4" t="s">
        <v>34</v>
      </c>
    </row>
    <row collapsed="false" customFormat="false" customHeight="false" hidden="false" ht="12.8" outlineLevel="0" r="21">
      <c r="A21" s="1" t="s">
        <v>31</v>
      </c>
      <c r="B21" s="2" t="s">
        <v>32</v>
      </c>
      <c r="C21" s="2" t="n">
        <v>3411</v>
      </c>
      <c r="D21" s="2" t="s">
        <v>33</v>
      </c>
      <c r="E21" s="3" t="b">
        <f aca="false">FALSE()</f>
        <v>0</v>
      </c>
      <c r="F21" s="3" t="n">
        <v>283.9</v>
      </c>
      <c r="G21" s="3" t="n">
        <f aca="false">F21/F22</f>
        <v>1.92683588977874</v>
      </c>
      <c r="H21" s="4" t="s">
        <v>34</v>
      </c>
    </row>
    <row collapsed="false" customFormat="false" customHeight="false" hidden="false" ht="12.8" outlineLevel="0" r="22">
      <c r="A22" s="1" t="s">
        <v>31</v>
      </c>
      <c r="B22" s="2" t="s">
        <v>32</v>
      </c>
      <c r="C22" s="2" t="n">
        <v>3411</v>
      </c>
      <c r="D22" s="2" t="s">
        <v>33</v>
      </c>
      <c r="E22" s="3" t="b">
        <f aca="false">TRUE()</f>
        <v>1</v>
      </c>
      <c r="F22" s="3" t="n">
        <v>147.34</v>
      </c>
      <c r="G22" s="3"/>
      <c r="H22" s="4" t="s">
        <v>34</v>
      </c>
    </row>
    <row collapsed="false" customFormat="false" customHeight="false" hidden="false" ht="23.85" outlineLevel="0" r="23">
      <c r="A23" s="1" t="s">
        <v>36</v>
      </c>
      <c r="B23" s="2" t="s">
        <v>37</v>
      </c>
      <c r="C23" s="2" t="n">
        <v>4300</v>
      </c>
      <c r="D23" s="2" t="s">
        <v>38</v>
      </c>
      <c r="E23" s="3" t="b">
        <f aca="false">FALSE()</f>
        <v>0</v>
      </c>
      <c r="F23" s="3" t="n">
        <v>314.54</v>
      </c>
      <c r="G23" s="3" t="n">
        <f aca="false">F23/F24</f>
        <v>1.10702847288213</v>
      </c>
      <c r="H23" s="4"/>
    </row>
    <row collapsed="false" customFormat="false" customHeight="false" hidden="false" ht="23.85" outlineLevel="0" r="24">
      <c r="A24" s="1" t="s">
        <v>36</v>
      </c>
      <c r="B24" s="2" t="s">
        <v>37</v>
      </c>
      <c r="C24" s="2" t="n">
        <v>4300</v>
      </c>
      <c r="D24" s="2" t="s">
        <v>38</v>
      </c>
      <c r="E24" s="3" t="b">
        <f aca="false">TRUE()</f>
        <v>1</v>
      </c>
      <c r="F24" s="3" t="n">
        <v>284.13</v>
      </c>
      <c r="G24" s="3"/>
      <c r="H24" s="4"/>
    </row>
    <row collapsed="false" customFormat="false" customHeight="false" hidden="false" ht="12.8" outlineLevel="0" r="25">
      <c r="A25" s="1" t="s">
        <v>39</v>
      </c>
      <c r="B25" s="2" t="s">
        <v>40</v>
      </c>
      <c r="C25" s="2" t="n">
        <v>4200</v>
      </c>
      <c r="D25" s="2" t="s">
        <v>2</v>
      </c>
      <c r="E25" s="3" t="b">
        <f aca="false">FALSE()</f>
        <v>0</v>
      </c>
      <c r="F25" s="3" t="n">
        <v>299.65</v>
      </c>
      <c r="G25" s="3" t="n">
        <f aca="false">F25/F26</f>
        <v>1.04622743619287</v>
      </c>
      <c r="H25" s="4"/>
    </row>
    <row collapsed="false" customFormat="false" customHeight="false" hidden="false" ht="12.8" outlineLevel="0" r="26">
      <c r="A26" s="1" t="s">
        <v>39</v>
      </c>
      <c r="B26" s="2" t="s">
        <v>40</v>
      </c>
      <c r="C26" s="2" t="n">
        <v>4200</v>
      </c>
      <c r="D26" s="2" t="s">
        <v>41</v>
      </c>
      <c r="E26" s="3" t="b">
        <f aca="false">TRUE()</f>
        <v>1</v>
      </c>
      <c r="F26" s="3" t="n">
        <v>286.41</v>
      </c>
      <c r="G26" s="3"/>
      <c r="H26" s="4" t="s">
        <v>42</v>
      </c>
    </row>
    <row collapsed="false" customFormat="false" customHeight="false" hidden="false" ht="12.8" outlineLevel="0" r="27">
      <c r="A27" s="1" t="s">
        <v>43</v>
      </c>
      <c r="B27" s="2" t="s">
        <v>44</v>
      </c>
      <c r="C27" s="2" t="n">
        <v>3110</v>
      </c>
      <c r="D27" s="2" t="s">
        <v>45</v>
      </c>
      <c r="E27" s="3" t="b">
        <f aca="false">FALSE()</f>
        <v>0</v>
      </c>
      <c r="F27" s="3" t="n">
        <v>234.25</v>
      </c>
      <c r="G27" s="3" t="n">
        <f aca="false">F27/F28</f>
        <v>0.947498280952959</v>
      </c>
      <c r="H27" s="4"/>
    </row>
    <row collapsed="false" customFormat="false" customHeight="false" hidden="false" ht="12.8" outlineLevel="0" r="28">
      <c r="A28" s="1" t="s">
        <v>43</v>
      </c>
      <c r="B28" s="2" t="s">
        <v>44</v>
      </c>
      <c r="C28" s="2" t="n">
        <v>3110</v>
      </c>
      <c r="D28" s="2" t="s">
        <v>45</v>
      </c>
      <c r="E28" s="3" t="b">
        <f aca="false">TRUE()</f>
        <v>1</v>
      </c>
      <c r="F28" s="3" t="n">
        <v>247.23</v>
      </c>
      <c r="G28" s="3"/>
      <c r="H28" s="4"/>
    </row>
    <row collapsed="false" customFormat="false" customHeight="false" hidden="false" ht="23.85" outlineLevel="0" r="29">
      <c r="A29" s="1" t="s">
        <v>46</v>
      </c>
      <c r="B29" s="2" t="s">
        <v>37</v>
      </c>
      <c r="C29" s="2" t="n">
        <v>4400</v>
      </c>
      <c r="D29" s="2" t="s">
        <v>38</v>
      </c>
      <c r="E29" s="3" t="b">
        <f aca="false">FALSE()</f>
        <v>0</v>
      </c>
      <c r="F29" s="3" t="n">
        <v>318.88</v>
      </c>
      <c r="G29" s="3" t="n">
        <f aca="false">F29/F30</f>
        <v>1.28981110706629</v>
      </c>
      <c r="H29" s="4"/>
    </row>
    <row collapsed="false" customFormat="false" customHeight="false" hidden="false" ht="23.85" outlineLevel="0" r="30">
      <c r="A30" s="1" t="s">
        <v>46</v>
      </c>
      <c r="B30" s="2" t="s">
        <v>37</v>
      </c>
      <c r="C30" s="2" t="n">
        <v>4400</v>
      </c>
      <c r="D30" s="2" t="s">
        <v>38</v>
      </c>
      <c r="E30" s="3" t="b">
        <f aca="false">TRUE()</f>
        <v>1</v>
      </c>
      <c r="F30" s="3" t="n">
        <v>247.23</v>
      </c>
      <c r="G30" s="3"/>
      <c r="H30" s="4"/>
    </row>
    <row collapsed="false" customFormat="false" customHeight="false" hidden="false" ht="12.8" outlineLevel="0" r="31">
      <c r="A31" s="1" t="s">
        <v>47</v>
      </c>
      <c r="B31" s="2" t="s">
        <v>15</v>
      </c>
      <c r="C31" s="2" t="n">
        <v>3502</v>
      </c>
      <c r="D31" s="2" t="s">
        <v>48</v>
      </c>
      <c r="E31" s="3" t="b">
        <f aca="false">FALSE()</f>
        <v>0</v>
      </c>
      <c r="F31" s="3" t="n">
        <v>158.11</v>
      </c>
      <c r="G31" s="3" t="n">
        <f aca="false">F31/F32</f>
        <v>1.13592930526618</v>
      </c>
      <c r="H31" s="4" t="s">
        <v>49</v>
      </c>
    </row>
    <row collapsed="false" customFormat="false" customHeight="false" hidden="false" ht="12.8" outlineLevel="0" r="32">
      <c r="A32" s="1" t="s">
        <v>47</v>
      </c>
      <c r="B32" s="2" t="s">
        <v>15</v>
      </c>
      <c r="C32" s="2" t="n">
        <v>3502</v>
      </c>
      <c r="D32" s="2" t="s">
        <v>13</v>
      </c>
      <c r="E32" s="3" t="b">
        <f aca="false">TRUE()</f>
        <v>1</v>
      </c>
      <c r="F32" s="3" t="n">
        <v>139.19</v>
      </c>
      <c r="G32" s="3"/>
      <c r="H32" s="4"/>
    </row>
    <row collapsed="false" customFormat="false" customHeight="false" hidden="false" ht="12.8" outlineLevel="0" r="33">
      <c r="A33" s="1" t="s">
        <v>50</v>
      </c>
      <c r="B33" s="2" t="s">
        <v>51</v>
      </c>
      <c r="C33" s="2" t="n">
        <v>4399</v>
      </c>
      <c r="D33" s="2" t="s">
        <v>52</v>
      </c>
      <c r="E33" s="3" t="b">
        <f aca="false">FALSE()</f>
        <v>0</v>
      </c>
      <c r="F33" s="3" t="n">
        <v>233.49</v>
      </c>
      <c r="G33" s="3" t="n">
        <f aca="false">F33/F34</f>
        <v>0.99007759826994</v>
      </c>
      <c r="H33" s="4" t="s">
        <v>53</v>
      </c>
    </row>
    <row collapsed="false" customFormat="false" customHeight="false" hidden="false" ht="12.8" outlineLevel="0" r="34">
      <c r="A34" s="1" t="s">
        <v>50</v>
      </c>
      <c r="B34" s="2" t="s">
        <v>51</v>
      </c>
      <c r="C34" s="2" t="n">
        <v>4399</v>
      </c>
      <c r="D34" s="2" t="s">
        <v>52</v>
      </c>
      <c r="E34" s="3" t="b">
        <f aca="false">TRUE()</f>
        <v>1</v>
      </c>
      <c r="F34" s="3" t="n">
        <v>235.83</v>
      </c>
      <c r="G34" s="3"/>
      <c r="H34" s="4" t="s">
        <v>54</v>
      </c>
    </row>
    <row collapsed="false" customFormat="false" customHeight="false" hidden="false" ht="12.8" outlineLevel="0" r="35">
      <c r="A35" s="1" t="s">
        <v>50</v>
      </c>
      <c r="B35" s="2" t="s">
        <v>55</v>
      </c>
      <c r="C35" s="2" t="n">
        <v>2195</v>
      </c>
      <c r="D35" s="2" t="s">
        <v>56</v>
      </c>
      <c r="E35" s="3" t="b">
        <f aca="false">FALSE()</f>
        <v>0</v>
      </c>
      <c r="F35" s="3" t="n">
        <v>233.89</v>
      </c>
      <c r="G35" s="3" t="n">
        <f aca="false">F35/F36</f>
        <v>1.02971735493528</v>
      </c>
      <c r="H35" s="4"/>
    </row>
    <row collapsed="false" customFormat="false" customHeight="false" hidden="false" ht="12.8" outlineLevel="0" r="36">
      <c r="A36" s="1" t="s">
        <v>50</v>
      </c>
      <c r="B36" s="2" t="s">
        <v>55</v>
      </c>
      <c r="C36" s="2" t="n">
        <v>2195</v>
      </c>
      <c r="D36" s="2" t="s">
        <v>56</v>
      </c>
      <c r="E36" s="3" t="b">
        <f aca="false">TRUE()</f>
        <v>1</v>
      </c>
      <c r="F36" s="3" t="n">
        <v>227.14</v>
      </c>
      <c r="G36" s="3"/>
      <c r="H36" s="4"/>
    </row>
    <row collapsed="false" customFormat="false" customHeight="false" hidden="false" ht="12.8" outlineLevel="0" r="37">
      <c r="A37" s="1" t="s">
        <v>57</v>
      </c>
      <c r="B37" s="2" t="s">
        <v>58</v>
      </c>
      <c r="C37" s="2" t="n">
        <v>3300</v>
      </c>
      <c r="D37" s="2" t="s">
        <v>59</v>
      </c>
      <c r="E37" s="3" t="b">
        <f aca="false">FALSE()</f>
        <v>0</v>
      </c>
      <c r="F37" s="3" t="n">
        <v>301.44</v>
      </c>
      <c r="G37" s="3"/>
      <c r="H37" s="4"/>
    </row>
    <row collapsed="false" customFormat="false" customHeight="false" hidden="false" ht="12.8" outlineLevel="0" r="38">
      <c r="A38" s="1" t="s">
        <v>57</v>
      </c>
      <c r="B38" s="2" t="s">
        <v>58</v>
      </c>
      <c r="C38" s="2" t="n">
        <v>3300</v>
      </c>
      <c r="D38" s="2" t="s">
        <v>59</v>
      </c>
      <c r="E38" s="3" t="b">
        <f aca="false">TRUE()</f>
        <v>1</v>
      </c>
      <c r="F38" s="3" t="n">
        <v>129.74</v>
      </c>
      <c r="G38" s="3"/>
      <c r="H38" s="4"/>
    </row>
    <row collapsed="false" customFormat="false" customHeight="false" hidden="false" ht="12.8" outlineLevel="0" r="39">
      <c r="A39" s="1" t="s">
        <v>60</v>
      </c>
      <c r="B39" s="2" t="s">
        <v>61</v>
      </c>
      <c r="C39" s="2" t="n">
        <v>4185</v>
      </c>
      <c r="D39" s="2" t="s">
        <v>62</v>
      </c>
      <c r="E39" s="3" t="b">
        <f aca="false">FALSE()</f>
        <v>0</v>
      </c>
      <c r="F39" s="3" t="n">
        <v>178.96</v>
      </c>
      <c r="G39" s="3" t="n">
        <f aca="false">F39/F40</f>
        <v>1.19689673622258</v>
      </c>
      <c r="H39" s="4" t="s">
        <v>63</v>
      </c>
    </row>
    <row collapsed="false" customFormat="false" customHeight="false" hidden="false" ht="12.8" outlineLevel="0" r="40">
      <c r="A40" s="1" t="s">
        <v>60</v>
      </c>
      <c r="B40" s="2" t="s">
        <v>61</v>
      </c>
      <c r="C40" s="2" t="n">
        <v>4185</v>
      </c>
      <c r="D40" s="2" t="s">
        <v>62</v>
      </c>
      <c r="E40" s="3" t="b">
        <f aca="false">TRUE()</f>
        <v>1</v>
      </c>
      <c r="F40" s="3" t="n">
        <v>149.52</v>
      </c>
      <c r="G40" s="3"/>
      <c r="H40" s="4"/>
    </row>
    <row collapsed="false" customFormat="false" customHeight="false" hidden="false" ht="12.8" outlineLevel="0" r="41">
      <c r="A41" s="1" t="s">
        <v>64</v>
      </c>
      <c r="B41" s="2" t="s">
        <v>65</v>
      </c>
      <c r="C41" s="2" t="n">
        <v>3204</v>
      </c>
      <c r="D41" s="2" t="s">
        <v>45</v>
      </c>
      <c r="E41" s="3" t="b">
        <f aca="false">FALSE()</f>
        <v>0</v>
      </c>
      <c r="F41" s="3" t="n">
        <v>339.15</v>
      </c>
      <c r="G41" s="3" t="n">
        <f aca="false">F41/F42</f>
        <v>1.0147507629705</v>
      </c>
      <c r="H41" s="4"/>
    </row>
    <row collapsed="false" customFormat="false" customHeight="false" hidden="false" ht="12.8" outlineLevel="0" r="42">
      <c r="A42" s="1" t="s">
        <v>64</v>
      </c>
      <c r="B42" s="2" t="s">
        <v>65</v>
      </c>
      <c r="C42" s="2" t="n">
        <v>3204</v>
      </c>
      <c r="D42" s="2" t="s">
        <v>45</v>
      </c>
      <c r="E42" s="3" t="b">
        <f aca="false">TRUE()</f>
        <v>1</v>
      </c>
      <c r="F42" s="3" t="n">
        <v>334.22</v>
      </c>
      <c r="G42" s="3"/>
      <c r="H42" s="4"/>
    </row>
    <row collapsed="false" customFormat="false" customHeight="false" hidden="false" ht="12.8" outlineLevel="0" r="43">
      <c r="A43" s="1" t="s">
        <v>66</v>
      </c>
      <c r="B43" s="2" t="s">
        <v>67</v>
      </c>
      <c r="C43" s="2" t="n">
        <v>3199</v>
      </c>
      <c r="D43" s="2" t="s">
        <v>68</v>
      </c>
      <c r="E43" s="3" t="b">
        <f aca="false">FALSE()</f>
        <v>0</v>
      </c>
      <c r="F43" s="3" t="n">
        <v>173.69</v>
      </c>
      <c r="G43" s="3" t="n">
        <f aca="false">F43/F44</f>
        <v>1.02146553752058</v>
      </c>
      <c r="H43" s="4"/>
    </row>
    <row collapsed="false" customFormat="false" customHeight="false" hidden="false" ht="12.8" outlineLevel="0" r="44">
      <c r="A44" s="1" t="s">
        <v>66</v>
      </c>
      <c r="B44" s="2" t="s">
        <v>67</v>
      </c>
      <c r="C44" s="2" t="n">
        <v>3210</v>
      </c>
      <c r="D44" s="2" t="s">
        <v>3</v>
      </c>
      <c r="E44" s="3" t="b">
        <f aca="false">TRUE()</f>
        <v>1</v>
      </c>
      <c r="F44" s="3" t="n">
        <v>170.04</v>
      </c>
      <c r="G44" s="3"/>
      <c r="H44" s="4"/>
    </row>
    <row collapsed="false" customFormat="false" customHeight="false" hidden="false" ht="23.85" outlineLevel="0" r="45">
      <c r="A45" s="1" t="s">
        <v>69</v>
      </c>
      <c r="B45" s="2" t="s">
        <v>70</v>
      </c>
      <c r="C45" s="2" t="n">
        <v>3240</v>
      </c>
      <c r="D45" s="2" t="s">
        <v>71</v>
      </c>
      <c r="E45" s="3" t="b">
        <f aca="false">FALSE()</f>
        <v>0</v>
      </c>
      <c r="F45" s="3" t="n">
        <v>138.51</v>
      </c>
      <c r="G45" s="3" t="n">
        <f aca="false">F45/F46</f>
        <v>1.15328892589509</v>
      </c>
      <c r="H45" s="4"/>
    </row>
    <row collapsed="false" customFormat="false" customHeight="false" hidden="false" ht="23.85" outlineLevel="0" r="46">
      <c r="A46" s="1" t="s">
        <v>69</v>
      </c>
      <c r="B46" s="2" t="s">
        <v>70</v>
      </c>
      <c r="C46" s="2" t="n">
        <v>3240</v>
      </c>
      <c r="D46" s="2" t="s">
        <v>3</v>
      </c>
      <c r="E46" s="3" t="b">
        <f aca="false">TRUE()</f>
        <v>1</v>
      </c>
      <c r="F46" s="3" t="n">
        <v>120.1</v>
      </c>
      <c r="G46" s="3"/>
      <c r="H46" s="4"/>
    </row>
    <row collapsed="false" customFormat="false" customHeight="false" hidden="false" ht="23.85" outlineLevel="0" r="47">
      <c r="A47" s="1" t="s">
        <v>69</v>
      </c>
      <c r="B47" s="2" t="s">
        <v>70</v>
      </c>
      <c r="C47" s="2" t="n">
        <v>2400</v>
      </c>
      <c r="D47" s="2" t="s">
        <v>71</v>
      </c>
      <c r="E47" s="3" t="b">
        <f aca="false">FALSE()</f>
        <v>0</v>
      </c>
      <c r="F47" s="3" t="n">
        <v>109.12</v>
      </c>
      <c r="G47" s="3" t="n">
        <f aca="false">F47/F48</f>
        <v>1.158632406031</v>
      </c>
      <c r="H47" s="4"/>
    </row>
    <row collapsed="false" customFormat="false" customHeight="false" hidden="false" ht="23.85" outlineLevel="0" r="48">
      <c r="A48" s="1" t="s">
        <v>69</v>
      </c>
      <c r="B48" s="2" t="s">
        <v>70</v>
      </c>
      <c r="C48" s="2" t="n">
        <v>2400</v>
      </c>
      <c r="D48" s="2" t="s">
        <v>71</v>
      </c>
      <c r="E48" s="3" t="b">
        <f aca="false">TRUE()</f>
        <v>1</v>
      </c>
      <c r="F48" s="3" t="n">
        <v>94.18</v>
      </c>
      <c r="G48" s="3"/>
      <c r="H48" s="4"/>
    </row>
    <row collapsed="false" customFormat="false" customHeight="false" hidden="false" ht="23.85" outlineLevel="0" r="49">
      <c r="A49" s="1" t="s">
        <v>69</v>
      </c>
      <c r="B49" s="2" t="s">
        <v>37</v>
      </c>
      <c r="C49" s="2" t="n">
        <v>5000</v>
      </c>
      <c r="D49" s="2" t="s">
        <v>38</v>
      </c>
      <c r="E49" s="3" t="b">
        <f aca="false">FALSE()</f>
        <v>0</v>
      </c>
      <c r="F49" s="3" t="n">
        <v>412.17</v>
      </c>
      <c r="G49" s="3" t="n">
        <f aca="false">F49/F50</f>
        <v>1.13749137574169</v>
      </c>
      <c r="H49" s="4" t="s">
        <v>72</v>
      </c>
    </row>
    <row collapsed="false" customFormat="false" customHeight="false" hidden="false" ht="23.85" outlineLevel="0" r="50">
      <c r="A50" s="1" t="s">
        <v>69</v>
      </c>
      <c r="B50" s="2" t="s">
        <v>37</v>
      </c>
      <c r="C50" s="2" t="n">
        <v>5000</v>
      </c>
      <c r="D50" s="2" t="s">
        <v>38</v>
      </c>
      <c r="E50" s="3" t="b">
        <f aca="false">TRUE()</f>
        <v>1</v>
      </c>
      <c r="F50" s="3" t="n">
        <v>362.35</v>
      </c>
      <c r="G50" s="3"/>
      <c r="H50" s="4" t="s">
        <v>72</v>
      </c>
    </row>
    <row collapsed="false" customFormat="false" customHeight="false" hidden="false" ht="12.8" outlineLevel="0" r="51">
      <c r="A51" s="1" t="s">
        <v>73</v>
      </c>
      <c r="B51" s="2" t="s">
        <v>21</v>
      </c>
      <c r="C51" s="2" t="n">
        <v>3213</v>
      </c>
      <c r="D51" s="2" t="s">
        <v>45</v>
      </c>
      <c r="E51" s="3" t="b">
        <f aca="false">FALSE()</f>
        <v>0</v>
      </c>
      <c r="F51" s="3" t="n">
        <v>137.95</v>
      </c>
      <c r="G51" s="3" t="n">
        <f aca="false">F51/F52</f>
        <v>0.8938058831152</v>
      </c>
      <c r="H51" s="4" t="s">
        <v>74</v>
      </c>
    </row>
    <row collapsed="false" customFormat="false" customHeight="false" hidden="false" ht="12.8" outlineLevel="0" r="52">
      <c r="A52" s="1" t="s">
        <v>73</v>
      </c>
      <c r="B52" s="2" t="s">
        <v>21</v>
      </c>
      <c r="C52" s="2" t="n">
        <v>3213</v>
      </c>
      <c r="D52" s="2" t="s">
        <v>45</v>
      </c>
      <c r="E52" s="3" t="b">
        <f aca="false">TRUE()</f>
        <v>1</v>
      </c>
      <c r="F52" s="3" t="n">
        <v>154.34</v>
      </c>
      <c r="G52" s="3"/>
      <c r="H52" s="4"/>
    </row>
    <row collapsed="false" customFormat="false" customHeight="false" hidden="false" ht="12.8" outlineLevel="0" r="53">
      <c r="A53" s="1" t="s">
        <v>75</v>
      </c>
      <c r="B53" s="2" t="s">
        <v>76</v>
      </c>
      <c r="C53" s="2" t="n">
        <v>3507</v>
      </c>
      <c r="D53" s="2" t="s">
        <v>45</v>
      </c>
      <c r="E53" s="3" t="b">
        <f aca="false">FALSE()</f>
        <v>0</v>
      </c>
      <c r="F53" s="3" t="n">
        <v>145.3</v>
      </c>
      <c r="G53" s="3" t="n">
        <f aca="false">F53/F54</f>
        <v>0.9168349318526</v>
      </c>
      <c r="H53" s="4" t="s">
        <v>77</v>
      </c>
    </row>
    <row collapsed="false" customFormat="false" customHeight="false" hidden="false" ht="12.8" outlineLevel="0" r="54">
      <c r="A54" s="1" t="s">
        <v>75</v>
      </c>
      <c r="B54" s="2" t="s">
        <v>76</v>
      </c>
      <c r="C54" s="2" t="n">
        <v>3507</v>
      </c>
      <c r="D54" s="2" t="s">
        <v>45</v>
      </c>
      <c r="E54" s="3" t="b">
        <f aca="false">TRUE()</f>
        <v>1</v>
      </c>
      <c r="F54" s="3" t="n">
        <v>158.48</v>
      </c>
      <c r="G54" s="3"/>
      <c r="H54" s="4" t="s">
        <v>77</v>
      </c>
    </row>
    <row collapsed="false" customFormat="false" customHeight="false" hidden="false" ht="12.8" outlineLevel="0" r="55">
      <c r="A55" s="1" t="s">
        <v>75</v>
      </c>
      <c r="B55" s="2" t="s">
        <v>78</v>
      </c>
      <c r="C55" s="2" t="n">
        <v>3308</v>
      </c>
      <c r="D55" s="2" t="s">
        <v>45</v>
      </c>
      <c r="E55" s="3" t="b">
        <f aca="false">FALSE()</f>
        <v>0</v>
      </c>
      <c r="F55" s="3" t="n">
        <v>140.51</v>
      </c>
      <c r="G55" s="3" t="n">
        <f aca="false">F55/F56</f>
        <v>0.862553713934929</v>
      </c>
      <c r="H55" s="4" t="s">
        <v>79</v>
      </c>
    </row>
    <row collapsed="false" customFormat="false" customHeight="false" hidden="false" ht="12.8" outlineLevel="0" r="56">
      <c r="A56" s="1" t="s">
        <v>75</v>
      </c>
      <c r="B56" s="2" t="s">
        <v>78</v>
      </c>
      <c r="C56" s="2" t="n">
        <v>3308</v>
      </c>
      <c r="D56" s="2" t="s">
        <v>45</v>
      </c>
      <c r="E56" s="3" t="b">
        <f aca="false">TRUE()</f>
        <v>1</v>
      </c>
      <c r="F56" s="3" t="n">
        <v>162.9</v>
      </c>
      <c r="G56" s="3"/>
      <c r="H56" s="4" t="s">
        <v>79</v>
      </c>
    </row>
    <row collapsed="false" customFormat="false" customHeight="false" hidden="false" ht="12.8" outlineLevel="0" r="57">
      <c r="G57" s="0" t="n">
        <f aca="false">GEOMEAN(G1:G56)</f>
        <v>1.0808751262965</v>
      </c>
    </row>
    <row collapsed="false" customFormat="false" customHeight="false" hidden="false" ht="12.8" outlineLevel="0" r="60">
      <c r="G60" s="0" t="n">
        <f aca="false">GEOMEAN(G1,G3,G5,G7,G9,G11,G15,G21,G23,G25,G29,G31,G35,G39,G41,G43,G45,G47,G49)</f>
        <v>1.15280928297244</v>
      </c>
    </row>
    <row collapsed="false" customFormat="false" customHeight="false" hidden="false" ht="12.8" outlineLevel="0" r="61">
      <c r="G61" s="0" t="n">
        <f aca="false">GEOMEAN(G13,G17,G19,G27,G33,G51,G53,G55)-1</f>
        <v>-0.0724904074157277</v>
      </c>
    </row>
  </sheetData>
  <printOptions headings="false" gridLines="false" gridLinesSet="true" horizontalCentered="false" verticalCentered="false"/>
  <pageMargins left="0.75" right="0.75" top="1" bottom="1" header="0.511805555555555" footer="0.511805555555555"/>
  <pageSetup blackAndWhite="false" cellComments="none" copies="1" draft="false" firstPageNumber="0" fitToHeight="1" fitToWidth="1" horizontalDpi="300" orientation="portrait" pageOrder="downThenOver" paperSize="1" scale="100" useFirstPageNumber="false" usePrinterDefaults="false" verticalDpi="300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LibreOffice/3.4$Linux LibreOffice_project/340m1$Build-402</Application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cp:revision>0</cp:revision>
</cp:coreProperties>
</file>